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<sst xmlns="http://schemas.openxmlformats.org/spreadsheetml/2006/main" count="27" uniqueCount="22">
  <si>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</si>
  <si>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</si>
  <si>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</si>
  <si>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</si>
  <si>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</si>
  <si>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</si>
  <si>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</si>
  <si>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</si>
  <si>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</si>
  <si>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</si>
  <si>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</si>
  <si>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</si>
  <si>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</si>
  <si>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</si>
  <si>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</si>
  <si>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</si>
  <si>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</si>
  <si>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</si>
  <si>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</si>
  <si>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</si>
  <si>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</si>
  <si>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25.07.2017 г. по 8:00 26.07.2017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</si>
</sst>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3" fontId="8" fillId="0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5" borderId="1" xfId="0" applyNumberFormat="1" applyFont="1" applyFill="1" applyBorder="1" applyAlignment="1" applyProtection="1">
      <alignment horizontal="center" vertical="center" wrapText="1"/>
    </xf>
    <xf numFmtId="14" fontId="7" fillId="5" borderId="5" xfId="0" applyNumberFormat="1" applyFont="1" applyFill="1" applyBorder="1" applyAlignment="1" applyProtection="1">
      <alignment horizontal="center" vertical="center" wrapText="1"/>
    </xf>
    <xf numFmtId="14" fontId="7" fillId="5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8" fillId="5" borderId="6" xfId="0" applyNumberFormat="1" applyFont="1" applyFill="1" applyBorder="1" applyAlignment="1" applyProtection="1">
      <alignment horizontal="center" vertical="center" wrapText="1"/>
    </xf>
    <xf numFmtId="3" fontId="8" fillId="5" borderId="6" xfId="0" applyNumberFormat="1" applyFont="1" applyFill="1" applyBorder="1" applyAlignment="1" applyProtection="1">
      <alignment horizontal="center" vertical="center" wrapText="1"/>
    </xf>
    <xf numFmtId="0" fontId="7" fillId="5" borderId="6" xfId="0" applyNumberFormat="1" applyFont="1" applyFill="1" applyBorder="1" applyAlignment="1" applyProtection="1">
      <alignment horizontal="center" vertical="center"/>
    </xf>
    <xf numFmtId="1" fontId="10" fillId="5" borderId="6" xfId="0" applyNumberFormat="1" applyFont="1" applyFill="1" applyBorder="1" applyAlignment="1">
      <alignment horizontal="center" vertical="center" wrapText="1"/>
    </xf>
    <xf numFmtId="3" fontId="10" fillId="5" borderId="6" xfId="0" applyNumberFormat="1" applyFont="1" applyFill="1" applyBorder="1" applyAlignment="1">
      <alignment horizontal="center" vertical="center" wrapText="1"/>
    </xf>
    <xf numFmtId="1" fontId="8" fillId="5" borderId="6" xfId="5" applyNumberFormat="1" applyFont="1" applyFill="1" applyBorder="1" applyAlignment="1">
      <alignment horizontal="center" vertical="center" wrapText="1"/>
    </xf>
    <xf numFmtId="3" fontId="8" fillId="5" borderId="6" xfId="5" applyNumberFormat="1" applyFont="1" applyFill="1" applyBorder="1" applyAlignment="1">
      <alignment horizontal="center" vertical="center" wrapText="1"/>
    </xf>
    <xf numFmtId="1" fontId="7" fillId="5" borderId="7" xfId="0" applyNumberFormat="1" applyFont="1" applyFill="1" applyBorder="1" applyAlignment="1" applyProtection="1">
      <alignment horizontal="center" vertical="center"/>
    </xf>
    <xf numFmtId="3" fontId="7" fillId="5" borderId="6" xfId="0" applyNumberFormat="1" applyFont="1" applyFill="1" applyBorder="1" applyAlignment="1" applyProtection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6" sqref="C6:C8"/>
    </sheetView>
  </sheetViews>
  <sheetFormatPr defaultRowHeight="15" x14ac:dyDescent="0.25"/>
  <cols>
    <col min="1" max="1" width="2.85546875" customWidth="1"/>
    <col min="2" max="2" width="4.85546875" customWidth="1"/>
    <col min="3" max="3" width="33.7109375" customWidth="1"/>
    <col min="4" max="4" width="13.7109375" customWidth="1"/>
    <col min="5" max="11" width="16.140625" customWidth="1"/>
    <col min="12" max="16" width="10.140625" customWidth="1"/>
  </cols>
  <sheetData>
    <row r="4" spans="3:18" ht="18.75" x14ac:dyDescent="0.3">
      <c r="C4" s="22" t="s">
        <v>21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6" spans="3:18" ht="36" customHeight="1" x14ac:dyDescent="0.25"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6" t="s">
        <v>19</v>
      </c>
      <c r="M6" s="17"/>
      <c r="N6" s="17"/>
      <c r="O6" s="17"/>
      <c r="P6" s="18"/>
      <c r="Q6" s="23" t="s">
        <v>9</v>
      </c>
      <c r="R6" s="24"/>
    </row>
    <row r="7" spans="3:18" ht="30" x14ac:dyDescent="0.25">
      <c r="C7" s="14"/>
      <c r="D7" s="14"/>
      <c r="E7" s="14"/>
      <c r="F7" s="14"/>
      <c r="G7" s="14"/>
      <c r="H7" s="14"/>
      <c r="I7" s="14"/>
      <c r="J7" s="14"/>
      <c r="K7" s="14"/>
      <c r="L7" s="16" t="s">
        <v>10</v>
      </c>
      <c r="M7" s="18"/>
      <c r="N7" s="16" t="s">
        <v>11</v>
      </c>
      <c r="O7" s="18"/>
      <c r="P7" s="1" t="s">
        <v>12</v>
      </c>
      <c r="Q7" s="25"/>
      <c r="R7" s="26"/>
    </row>
    <row r="8" spans="3:18" x14ac:dyDescent="0.25">
      <c r="C8" s="15"/>
      <c r="D8" s="15"/>
      <c r="E8" s="15"/>
      <c r="F8" s="15"/>
      <c r="G8" s="15"/>
      <c r="H8" s="15"/>
      <c r="I8" s="15"/>
      <c r="J8" s="15"/>
      <c r="K8" s="15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6" t="s">
        <v>15</v>
      </c>
      <c r="D9" s="19">
        <v>42941</v>
      </c>
      <c r="E9" s="6">
        <v>0</v>
      </c>
      <c r="F9" s="6">
        <v>0</v>
      </c>
      <c r="G9" s="27">
        <v>170</v>
      </c>
      <c r="H9" s="28">
        <v>699000</v>
      </c>
      <c r="I9" s="28">
        <v>119500</v>
      </c>
      <c r="J9" s="27">
        <v>90</v>
      </c>
      <c r="K9" s="27">
        <v>43</v>
      </c>
      <c r="L9" s="27">
        <v>30</v>
      </c>
      <c r="M9" s="27">
        <v>21</v>
      </c>
      <c r="N9" s="27">
        <v>33</v>
      </c>
      <c r="O9" s="27">
        <v>33</v>
      </c>
      <c r="P9" s="27">
        <v>54</v>
      </c>
      <c r="Q9" s="29">
        <v>101</v>
      </c>
      <c r="R9" s="29">
        <v>9</v>
      </c>
    </row>
    <row r="10" spans="3:18" x14ac:dyDescent="0.25">
      <c r="C10" s="3" t="s">
        <v>16</v>
      </c>
      <c r="D10" s="20"/>
      <c r="E10" s="7">
        <v>0</v>
      </c>
      <c r="F10" s="7">
        <v>0</v>
      </c>
      <c r="G10" s="30">
        <v>54</v>
      </c>
      <c r="H10" s="31">
        <v>767200</v>
      </c>
      <c r="I10" s="31">
        <v>179480</v>
      </c>
      <c r="J10" s="30">
        <v>90</v>
      </c>
      <c r="K10" s="30">
        <v>38</v>
      </c>
      <c r="L10" s="30">
        <v>19</v>
      </c>
      <c r="M10" s="30">
        <v>19</v>
      </c>
      <c r="N10" s="30">
        <v>3</v>
      </c>
      <c r="O10" s="30">
        <v>3</v>
      </c>
      <c r="P10" s="27">
        <v>22</v>
      </c>
      <c r="Q10" s="30">
        <v>18</v>
      </c>
      <c r="R10" s="31">
        <v>0</v>
      </c>
    </row>
    <row r="11" spans="3:18" x14ac:dyDescent="0.25">
      <c r="C11" s="3" t="s">
        <v>17</v>
      </c>
      <c r="D11" s="20"/>
      <c r="E11" s="8">
        <v>0</v>
      </c>
      <c r="F11" s="8">
        <v>0</v>
      </c>
      <c r="G11" s="32">
        <v>66</v>
      </c>
      <c r="H11" s="33">
        <v>416498</v>
      </c>
      <c r="I11" s="33">
        <v>3998</v>
      </c>
      <c r="J11" s="32">
        <v>42</v>
      </c>
      <c r="K11" s="32">
        <v>22</v>
      </c>
      <c r="L11" s="32">
        <v>9</v>
      </c>
      <c r="M11" s="32">
        <v>9</v>
      </c>
      <c r="N11" s="8">
        <v>0</v>
      </c>
      <c r="O11" s="9">
        <v>0</v>
      </c>
      <c r="P11" s="27">
        <v>9</v>
      </c>
      <c r="Q11" s="34">
        <v>6</v>
      </c>
      <c r="R11" s="35">
        <v>0</v>
      </c>
    </row>
    <row r="12" spans="3:18" x14ac:dyDescent="0.25">
      <c r="C12" s="6" t="s">
        <v>18</v>
      </c>
      <c r="D12" s="20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6">
        <v>0</v>
      </c>
      <c r="Q12" s="10">
        <v>0</v>
      </c>
      <c r="R12" s="10">
        <v>0</v>
      </c>
    </row>
    <row r="13" spans="3:18" x14ac:dyDescent="0.25">
      <c r="C13" s="3" t="s">
        <v>20</v>
      </c>
      <c r="D13" s="21"/>
      <c r="E13" s="4">
        <v>0</v>
      </c>
      <c r="F13" s="4">
        <v>0</v>
      </c>
      <c r="G13" s="4">
        <v>141</v>
      </c>
      <c r="H13" s="4">
        <v>0</v>
      </c>
      <c r="I13" s="4">
        <v>82967</v>
      </c>
      <c r="J13" s="4">
        <v>0</v>
      </c>
      <c r="K13" s="4">
        <v>31</v>
      </c>
      <c r="L13" s="4">
        <v>36</v>
      </c>
      <c r="M13" s="4">
        <v>32</v>
      </c>
      <c r="N13" s="4">
        <v>0</v>
      </c>
      <c r="O13" s="4">
        <v>0</v>
      </c>
      <c r="P13" s="6">
        <v>32</v>
      </c>
      <c r="Q13" s="4">
        <v>155</v>
      </c>
      <c r="R13" s="4"/>
    </row>
    <row r="14" spans="3:18" x14ac:dyDescent="0.25">
      <c r="C14" s="11"/>
      <c r="D14" s="12"/>
      <c r="E14" s="5">
        <f>E9+E10+E11+E12+E13</f>
        <v>0</v>
      </c>
      <c r="F14" s="5">
        <f t="shared" ref="F14" si="0">F9+F10+F11+F12+F13</f>
        <v>0</v>
      </c>
      <c r="G14" s="5">
        <f>SUM(G9:G13)</f>
        <v>431</v>
      </c>
      <c r="H14" s="5">
        <f>SUM(H9:H13)</f>
        <v>1882698</v>
      </c>
      <c r="I14" s="5">
        <f t="shared" ref="I14" si="1">I9+I10+I11+I12+I13</f>
        <v>385945</v>
      </c>
      <c r="J14" s="5">
        <f>SUM(J9:J13)</f>
        <v>222</v>
      </c>
      <c r="K14" s="5">
        <f t="shared" ref="K14:O14" si="2">K9+K10+K11+K12+K13</f>
        <v>134</v>
      </c>
      <c r="L14" s="5">
        <f t="shared" si="2"/>
        <v>94</v>
      </c>
      <c r="M14" s="5">
        <f>SUM(M9:M13)</f>
        <v>81</v>
      </c>
      <c r="N14" s="5">
        <f t="shared" si="2"/>
        <v>36</v>
      </c>
      <c r="O14" s="5">
        <f t="shared" si="2"/>
        <v>36</v>
      </c>
      <c r="P14" s="5">
        <f>SUM(P9:P13)</f>
        <v>117</v>
      </c>
      <c r="Q14" s="5">
        <f t="shared" ref="Q14:R14" si="3">Q9+Q10+Q11+Q12+Q13</f>
        <v>280</v>
      </c>
      <c r="R14" s="5">
        <f t="shared" si="3"/>
        <v>9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870F3C-535B-4453-8A7D-664755F92285}"/>
</file>

<file path=customXml/itemProps2.xml><?xml version="1.0" encoding="utf-8"?>
<ds:datastoreItem xmlns:ds="http://schemas.openxmlformats.org/officeDocument/2006/customXml" ds:itemID="{09D107C8-C2F9-42D1-92CB-C05CF572DCAE}"/>
</file>

<file path=customXml/itemProps3.xml><?xml version="1.0" encoding="utf-8"?>
<ds:datastoreItem xmlns:ds="http://schemas.openxmlformats.org/officeDocument/2006/customXml" ds:itemID="{259535A0-1215-44D2-89B7-D8FE09DBEC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2017-07-26T01:17:06Z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